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<sst xmlns="http://schemas.openxmlformats.org/spreadsheetml/2006/main" count="187" uniqueCount="82">
  <si>
    <t>Международни икономически отношения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</si>
  <si>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</si>
  <si>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</si>
  <si>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</si>
  <si>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</si>
  <si>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</si>
  <si>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</si>
  <si>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</si>
  <si>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</si>
  <si>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9</t>
  </si>
  <si>
    <t>ч./ седм.</t>
  </si>
  <si>
    <t>Сам.  работа</t>
  </si>
  <si>
    <t>3 ECTS кр</t>
  </si>
  <si>
    <t>И</t>
  </si>
  <si>
    <t>6 ECTS кр</t>
  </si>
  <si>
    <t>ТО</t>
  </si>
  <si>
    <t>5 ECTS кр</t>
  </si>
  <si>
    <t>7 ECTS кр</t>
  </si>
  <si>
    <t>1 ECTS кр</t>
  </si>
  <si>
    <t>С1</t>
  </si>
  <si>
    <t>Въведение в ОТИ</t>
  </si>
  <si>
    <t>Математика I</t>
  </si>
  <si>
    <t>Информатика</t>
  </si>
  <si>
    <t>Стопанска история</t>
  </si>
  <si>
    <t>Английски, Немски,Френски,Руски език</t>
  </si>
  <si>
    <t>Философия/ История на религиозните учения</t>
  </si>
  <si>
    <t>Физическо възпитание и спорт</t>
  </si>
  <si>
    <t>8 ECTS кр</t>
  </si>
  <si>
    <t>4 ECTS кр</t>
  </si>
  <si>
    <t>С2</t>
  </si>
  <si>
    <t>Микроикономика</t>
  </si>
  <si>
    <t>Математика II</t>
  </si>
  <si>
    <t>Информационни технологии в бизнеса</t>
  </si>
  <si>
    <t>Политология/ Политически и правни учения</t>
  </si>
  <si>
    <t>С3</t>
  </si>
  <si>
    <t>Макроикономика</t>
  </si>
  <si>
    <t>Икономически теории</t>
  </si>
  <si>
    <t>Основи на счетоводството</t>
  </si>
  <si>
    <t xml:space="preserve">Основи на статистиката    </t>
  </si>
  <si>
    <t>Психология/ Социология</t>
  </si>
  <si>
    <t>С4</t>
  </si>
  <si>
    <t>Световна икономика</t>
  </si>
  <si>
    <t>Основи на финансите</t>
  </si>
  <si>
    <t xml:space="preserve">Счетоводство на предприятието  </t>
  </si>
  <si>
    <t>Икономическа статистика</t>
  </si>
  <si>
    <t>Основи на управлението</t>
  </si>
  <si>
    <t>С5</t>
  </si>
  <si>
    <t>Икономика на труда</t>
  </si>
  <si>
    <t>Финанси на предприятието</t>
  </si>
  <si>
    <t>Основи на Маркетинга</t>
  </si>
  <si>
    <t>Основи на правото</t>
  </si>
  <si>
    <t>Фирмено планиране</t>
  </si>
  <si>
    <t xml:space="preserve">Европейска цивилизация / Многостепенно управление в ЕС / Европейска интеграция ( английски) / Европейско англоезично странознание I част </t>
  </si>
  <si>
    <t>С6</t>
  </si>
  <si>
    <t>Международни разплащания</t>
  </si>
  <si>
    <t>Международни финанси</t>
  </si>
  <si>
    <t>Търговски политики</t>
  </si>
  <si>
    <t>Икономика на предприятието</t>
  </si>
  <si>
    <t xml:space="preserve">Търговско право / Финансово право </t>
  </si>
  <si>
    <t>Управление на проекти/ Устойчиво развитие на регионите</t>
  </si>
  <si>
    <t>С7</t>
  </si>
  <si>
    <t>Международен бизнес</t>
  </si>
  <si>
    <t>Капиталови пазари</t>
  </si>
  <si>
    <t>Ценообразуване на международни пазари</t>
  </si>
  <si>
    <t>Общи политика в ЕС</t>
  </si>
  <si>
    <t xml:space="preserve">Международни отношения и външна политика / Глобални проблеми на човечеството </t>
  </si>
  <si>
    <t>Междукултурна комуникация/ Управление на организационната култура и професионална етика / Дипломатически протокол</t>
  </si>
  <si>
    <t>К</t>
  </si>
  <si>
    <t>2 ECTS кр</t>
  </si>
  <si>
    <t>С8</t>
  </si>
  <si>
    <t>Международни инвестиционни проекти</t>
  </si>
  <si>
    <t>Борси и борсови операции</t>
  </si>
  <si>
    <t>Международен маркетинг</t>
  </si>
  <si>
    <t>Европейска икономическа интеграция</t>
  </si>
  <si>
    <t>Преддипломен семинар "МИО"</t>
  </si>
  <si>
    <t>Връзки с обществеността/ Рекламна комуникация / Европа в глобализиращия се свят ( англ.)</t>
  </si>
  <si>
    <t>Държавен изпит - 1. Микро и Макроикономика</t>
  </si>
  <si>
    <t>Държавен изпит - 2. МИО</t>
  </si>
  <si>
    <t>-</t>
  </si>
  <si>
    <t>задължителни дисциплини</t>
  </si>
  <si>
    <t>Легенда</t>
  </si>
  <si>
    <t>избираеми дисциплини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</si>
</sst>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sz val="10"/>
      <name val="Arial Cyr"/>
      <family val="2"/>
    </font>
    <font>
      <sz val="13"/>
      <color indexed="12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sz val="12"/>
      <name val="Arial"/>
      <family val="2"/>
    </font>
    <font>
      <b/>
      <i/>
      <u val="single"/>
      <sz val="18"/>
      <color indexed="10"/>
      <name val="Arial Cyr"/>
      <family val="2"/>
    </font>
    <font>
      <sz val="12"/>
      <color indexed="10"/>
      <name val="Arial Cyr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0"/>
      <name val="Arial"/>
      <family val="2"/>
    </font>
    <font>
      <sz val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Continuous" vertical="center" wrapText="1"/>
    </xf>
    <xf numFmtId="0" fontId="20" fillId="33" borderId="13" xfId="0" applyFont="1" applyFill="1" applyBorder="1" applyAlignment="1">
      <alignment horizontal="centerContinuous" vertical="center" wrapText="1"/>
    </xf>
    <xf numFmtId="0" fontId="20" fillId="33" borderId="14" xfId="0" applyFont="1" applyFill="1" applyBorder="1" applyAlignment="1">
      <alignment horizontal="centerContinuous" vertical="center" wrapText="1"/>
    </xf>
    <xf numFmtId="0" fontId="21" fillId="33" borderId="15" xfId="0" applyFont="1" applyFill="1" applyBorder="1" applyAlignment="1">
      <alignment horizontal="centerContinuous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top" wrapText="1"/>
    </xf>
    <xf numFmtId="49" fontId="24" fillId="34" borderId="15" xfId="0" applyNumberFormat="1" applyFont="1" applyFill="1" applyBorder="1" applyAlignment="1">
      <alignment horizontal="center" vertical="top" wrapText="1"/>
    </xf>
    <xf numFmtId="0" fontId="23" fillId="32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3" fillId="34" borderId="18" xfId="0" applyFont="1" applyFill="1" applyBorder="1" applyAlignment="1">
      <alignment horizontal="center" vertical="top" wrapText="1"/>
    </xf>
    <xf numFmtId="49" fontId="24" fillId="34" borderId="0" xfId="0" applyNumberFormat="1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center" vertical="top" wrapText="1"/>
    </xf>
    <xf numFmtId="49" fontId="24" fillId="35" borderId="15" xfId="0" applyNumberFormat="1" applyFont="1" applyFill="1" applyBorder="1" applyAlignment="1">
      <alignment horizontal="center" vertical="top" wrapText="1"/>
    </xf>
    <xf numFmtId="0" fontId="23" fillId="35" borderId="17" xfId="0" applyFont="1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23" fillId="35" borderId="18" xfId="0" applyFont="1" applyFill="1" applyBorder="1" applyAlignment="1">
      <alignment horizontal="center" vertical="top" wrapText="1"/>
    </xf>
    <xf numFmtId="0" fontId="25" fillId="36" borderId="17" xfId="0" applyFont="1" applyFill="1" applyBorder="1" applyAlignment="1">
      <alignment horizontal="centerContinuous" vertical="top" wrapText="1"/>
    </xf>
    <xf numFmtId="0" fontId="26" fillId="36" borderId="17" xfId="0" applyFont="1" applyFill="1" applyBorder="1" applyAlignment="1">
      <alignment horizontal="centerContinuous" vertical="top" wrapText="1"/>
    </xf>
    <xf numFmtId="0" fontId="26" fillId="36" borderId="18" xfId="0" applyFont="1" applyFill="1" applyBorder="1" applyAlignment="1">
      <alignment horizontal="centerContinuous" vertical="top" wrapText="1"/>
    </xf>
    <xf numFmtId="0" fontId="24" fillId="37" borderId="15" xfId="0" applyFont="1" applyFill="1" applyBorder="1" applyAlignment="1">
      <alignment horizontal="center" vertical="top" wrapText="1"/>
    </xf>
    <xf numFmtId="0" fontId="23" fillId="37" borderId="17" xfId="0" applyFont="1" applyFill="1" applyBorder="1" applyAlignment="1">
      <alignment horizontal="center" vertical="top" wrapText="1"/>
    </xf>
    <xf numFmtId="0" fontId="23" fillId="37" borderId="17" xfId="0" applyFont="1" applyFill="1" applyBorder="1" applyAlignment="1">
      <alignment horizontal="center" vertical="top" wrapText="1"/>
    </xf>
    <xf numFmtId="0" fontId="27" fillId="36" borderId="16" xfId="0" applyFont="1" applyFill="1" applyBorder="1" applyAlignment="1">
      <alignment horizontal="center" vertical="top" wrapText="1"/>
    </xf>
    <xf numFmtId="0" fontId="28" fillId="36" borderId="16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Continuous" vertical="center" wrapText="1"/>
    </xf>
    <xf numFmtId="0" fontId="31" fillId="34" borderId="0" xfId="0" applyFont="1" applyFill="1" applyBorder="1" applyAlignment="1">
      <alignment horizontal="centerContinuous" vertical="center" wrapText="1"/>
    </xf>
    <xf numFmtId="0" fontId="31" fillId="34" borderId="21" xfId="0" applyFont="1" applyFill="1" applyBorder="1" applyAlignment="1">
      <alignment horizontal="centerContinuous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Continuous" vertical="center" wrapText="1"/>
    </xf>
    <xf numFmtId="0" fontId="32" fillId="37" borderId="0" xfId="0" applyFont="1" applyFill="1" applyBorder="1" applyAlignment="1">
      <alignment horizontal="centerContinuous" vertical="center" wrapText="1"/>
    </xf>
    <xf numFmtId="0" fontId="21" fillId="36" borderId="22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3" fillId="34" borderId="24" xfId="0" applyFont="1" applyFill="1" applyBorder="1" applyAlignment="1">
      <alignment horizontal="center" vertical="top" wrapText="1"/>
    </xf>
    <xf numFmtId="0" fontId="23" fillId="35" borderId="23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3" fillId="35" borderId="24" xfId="0" applyFont="1" applyFill="1" applyBorder="1" applyAlignment="1">
      <alignment horizontal="center" vertical="top" wrapText="1"/>
    </xf>
    <xf numFmtId="0" fontId="23" fillId="38" borderId="10" xfId="0" applyFont="1" applyFill="1" applyBorder="1" applyAlignment="1">
      <alignment horizontal="center" vertical="top" wrapText="1"/>
    </xf>
    <xf numFmtId="0" fontId="23" fillId="38" borderId="24" xfId="0" applyFont="1" applyFill="1" applyBorder="1" applyAlignment="1">
      <alignment horizontal="center" vertical="top" wrapText="1"/>
    </xf>
    <xf numFmtId="0" fontId="23" fillId="37" borderId="23" xfId="0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37" borderId="24" xfId="0" applyFont="1" applyFill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49" fontId="25" fillId="34" borderId="15" xfId="0" applyNumberFormat="1" applyFont="1" applyFill="1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4" fillId="38" borderId="15" xfId="0" applyFont="1" applyFill="1" applyBorder="1" applyAlignment="1">
      <alignment horizontal="center" vertical="top" wrapText="1"/>
    </xf>
    <xf numFmtId="0" fontId="23" fillId="38" borderId="17" xfId="0" applyFont="1" applyFill="1" applyBorder="1" applyAlignment="1">
      <alignment horizontal="center" vertical="top" wrapText="1"/>
    </xf>
    <xf numFmtId="0" fontId="23" fillId="38" borderId="18" xfId="0" applyFont="1" applyFill="1" applyBorder="1" applyAlignment="1">
      <alignment horizontal="center" vertical="top" wrapText="1"/>
    </xf>
    <xf numFmtId="0" fontId="25" fillId="37" borderId="15" xfId="0" applyFont="1" applyFill="1" applyBorder="1" applyAlignment="1">
      <alignment horizontal="center" vertical="top" wrapText="1"/>
    </xf>
    <xf numFmtId="0" fontId="23" fillId="37" borderId="18" xfId="0" applyFont="1" applyFill="1" applyBorder="1" applyAlignment="1">
      <alignment horizontal="center" vertical="top" wrapText="1"/>
    </xf>
    <xf numFmtId="0" fontId="32" fillId="34" borderId="0" xfId="0" applyFont="1" applyFill="1" applyBorder="1" applyAlignment="1">
      <alignment horizontal="centerContinuous" vertical="center" wrapText="1"/>
    </xf>
    <xf numFmtId="0" fontId="32" fillId="34" borderId="21" xfId="0" applyFont="1" applyFill="1" applyBorder="1" applyAlignment="1">
      <alignment horizontal="centerContinuous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Continuous" vertical="center" wrapText="1"/>
    </xf>
    <xf numFmtId="0" fontId="32" fillId="37" borderId="21" xfId="0" applyFont="1" applyFill="1" applyBorder="1" applyAlignment="1">
      <alignment horizontal="centerContinuous" vertical="center" wrapText="1"/>
    </xf>
    <xf numFmtId="0" fontId="33" fillId="36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top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3" fillId="38" borderId="23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30" fillId="34" borderId="0" xfId="0" applyFont="1" applyFill="1" applyBorder="1" applyAlignment="1">
      <alignment horizontal="centerContinuous" vertical="center" wrapText="1"/>
    </xf>
    <xf numFmtId="0" fontId="34" fillId="33" borderId="22" xfId="0" applyFont="1" applyFill="1" applyBorder="1" applyAlignment="1">
      <alignment horizontal="center" vertical="top" wrapText="1"/>
    </xf>
    <xf numFmtId="0" fontId="34" fillId="36" borderId="23" xfId="0" applyFont="1" applyFill="1" applyBorder="1" applyAlignment="1">
      <alignment horizontal="center" vertical="top" wrapText="1"/>
    </xf>
    <xf numFmtId="0" fontId="34" fillId="36" borderId="10" xfId="0" applyFont="1" applyFill="1" applyBorder="1" applyAlignment="1">
      <alignment horizontal="center" vertical="top" wrapText="1"/>
    </xf>
    <xf numFmtId="0" fontId="34" fillId="36" borderId="24" xfId="0" applyFont="1" applyFill="1" applyBorder="1" applyAlignment="1">
      <alignment horizontal="center" vertical="top" wrapText="1"/>
    </xf>
    <xf numFmtId="0" fontId="34" fillId="37" borderId="23" xfId="0" applyFont="1" applyFill="1" applyBorder="1" applyAlignment="1">
      <alignment horizontal="center" vertical="top" wrapText="1"/>
    </xf>
    <xf numFmtId="0" fontId="34" fillId="37" borderId="10" xfId="0" applyFont="1" applyFill="1" applyBorder="1" applyAlignment="1">
      <alignment horizontal="center" vertical="top" wrapText="1"/>
    </xf>
    <xf numFmtId="0" fontId="34" fillId="37" borderId="24" xfId="0" applyFont="1" applyFill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35" fillId="36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6" fillId="33" borderId="19" xfId="0" applyFont="1" applyFill="1" applyBorder="1" applyAlignment="1">
      <alignment horizontal="center" vertical="top" wrapText="1"/>
    </xf>
    <xf numFmtId="0" fontId="34" fillId="34" borderId="20" xfId="0" applyFont="1" applyFill="1" applyBorder="1" applyAlignment="1">
      <alignment horizontal="centerContinuous" vertical="top" wrapText="1"/>
    </xf>
    <xf numFmtId="0" fontId="34" fillId="34" borderId="0" xfId="0" applyFont="1" applyFill="1" applyBorder="1" applyAlignment="1">
      <alignment horizontal="centerContinuous" vertical="top" wrapText="1"/>
    </xf>
    <xf numFmtId="0" fontId="34" fillId="34" borderId="21" xfId="0" applyFont="1" applyFill="1" applyBorder="1" applyAlignment="1">
      <alignment horizontal="centerContinuous" vertical="top" wrapText="1"/>
    </xf>
    <xf numFmtId="0" fontId="37" fillId="34" borderId="20" xfId="0" applyFont="1" applyFill="1" applyBorder="1" applyAlignment="1">
      <alignment horizontal="centerContinuous" vertical="top" wrapText="1"/>
    </xf>
    <xf numFmtId="0" fontId="37" fillId="34" borderId="0" xfId="0" applyFont="1" applyFill="1" applyBorder="1" applyAlignment="1">
      <alignment horizontal="centerContinuous" vertical="top" wrapText="1"/>
    </xf>
    <xf numFmtId="0" fontId="37" fillId="34" borderId="21" xfId="0" applyFont="1" applyFill="1" applyBorder="1" applyAlignment="1">
      <alignment horizontal="centerContinuous" vertical="top" wrapText="1"/>
    </xf>
    <xf numFmtId="0" fontId="37" fillId="34" borderId="20" xfId="0" applyFont="1" applyFill="1" applyBorder="1" applyAlignment="1">
      <alignment horizontal="center" vertical="top" wrapText="1"/>
    </xf>
    <xf numFmtId="0" fontId="37" fillId="34" borderId="0" xfId="0" applyFont="1" applyFill="1" applyBorder="1" applyAlignment="1">
      <alignment horizontal="center" vertical="top" wrapText="1"/>
    </xf>
    <xf numFmtId="0" fontId="37" fillId="34" borderId="21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 wrapText="1"/>
    </xf>
    <xf numFmtId="0" fontId="23" fillId="35" borderId="21" xfId="0" applyFont="1" applyFill="1" applyBorder="1" applyAlignment="1">
      <alignment horizontal="center" vertical="top" wrapText="1"/>
    </xf>
    <xf numFmtId="0" fontId="34" fillId="38" borderId="20" xfId="0" applyFont="1" applyFill="1" applyBorder="1" applyAlignment="1">
      <alignment horizontal="center" vertical="top" wrapText="1"/>
    </xf>
    <xf numFmtId="0" fontId="34" fillId="38" borderId="0" xfId="0" applyFont="1" applyFill="1" applyBorder="1" applyAlignment="1">
      <alignment horizontal="center" vertical="top" wrapText="1"/>
    </xf>
    <xf numFmtId="0" fontId="34" fillId="38" borderId="21" xfId="0" applyFont="1" applyFill="1" applyBorder="1" applyAlignment="1">
      <alignment horizontal="center" vertical="top" wrapText="1"/>
    </xf>
    <xf numFmtId="0" fontId="34" fillId="37" borderId="20" xfId="0" applyFont="1" applyFill="1" applyBorder="1" applyAlignment="1">
      <alignment horizontal="left" vertical="top" wrapText="1"/>
    </xf>
    <xf numFmtId="0" fontId="34" fillId="37" borderId="0" xfId="0" applyFont="1" applyFill="1" applyBorder="1" applyAlignment="1">
      <alignment horizontal="centerContinuous" vertical="top" wrapText="1"/>
    </xf>
    <xf numFmtId="0" fontId="38" fillId="36" borderId="22" xfId="0" applyFont="1" applyFill="1" applyBorder="1" applyAlignment="1">
      <alignment horizontal="center" vertical="top" wrapText="1"/>
    </xf>
    <xf numFmtId="0" fontId="39" fillId="35" borderId="0" xfId="0" applyFont="1" applyFill="1" applyAlignment="1">
      <alignment horizontal="center"/>
    </xf>
    <xf numFmtId="0" fontId="24" fillId="35" borderId="2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Continuous" vertical="top" wrapText="1"/>
    </xf>
    <xf numFmtId="0" fontId="23" fillId="0" borderId="24" xfId="0" applyFont="1" applyFill="1" applyBorder="1" applyAlignment="1">
      <alignment horizontal="centerContinuous" vertical="top" wrapText="1"/>
    </xf>
    <xf numFmtId="49" fontId="24" fillId="35" borderId="15" xfId="0" applyNumberFormat="1" applyFont="1" applyFill="1" applyBorder="1" applyAlignment="1">
      <alignment horizontal="right" vertical="top" wrapText="1"/>
    </xf>
    <xf numFmtId="0" fontId="23" fillId="35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0" fontId="28" fillId="36" borderId="20" xfId="0" applyFont="1" applyFill="1" applyBorder="1" applyAlignment="1">
      <alignment horizontal="center" vertical="top" wrapText="1"/>
    </xf>
    <xf numFmtId="0" fontId="23" fillId="38" borderId="0" xfId="0" applyFont="1" applyFill="1" applyBorder="1" applyAlignment="1">
      <alignment horizontal="center" vertical="top" wrapText="1"/>
    </xf>
    <xf numFmtId="0" fontId="23" fillId="38" borderId="21" xfId="0" applyFont="1" applyFill="1" applyBorder="1" applyAlignment="1">
      <alignment horizontal="center" vertical="top" wrapText="1"/>
    </xf>
    <xf numFmtId="0" fontId="40" fillId="36" borderId="20" xfId="0" applyFont="1" applyFill="1" applyBorder="1" applyAlignment="1">
      <alignment horizontal="centerContinuous" vertical="center" wrapText="1"/>
    </xf>
    <xf numFmtId="0" fontId="31" fillId="36" borderId="0" xfId="0" applyFont="1" applyFill="1" applyBorder="1" applyAlignment="1">
      <alignment horizontal="centerContinuous" vertical="center" wrapText="1"/>
    </xf>
    <xf numFmtId="0" fontId="31" fillId="36" borderId="21" xfId="0" applyFont="1" applyFill="1" applyBorder="1" applyAlignment="1">
      <alignment horizontal="centerContinuous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top" wrapText="1"/>
    </xf>
    <xf numFmtId="0" fontId="28" fillId="36" borderId="15" xfId="0" applyFont="1" applyFill="1" applyBorder="1" applyAlignment="1">
      <alignment horizontal="center" vertical="top" wrapText="1"/>
    </xf>
    <xf numFmtId="49" fontId="42" fillId="35" borderId="0" xfId="0" applyNumberFormat="1" applyFont="1" applyFill="1" applyAlignment="1">
      <alignment vertical="top"/>
    </xf>
    <xf numFmtId="0" fontId="39" fillId="35" borderId="0" xfId="0" applyFont="1" applyFill="1" applyAlignment="1">
      <alignment horizontal="center" vertical="top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/>
    </xf>
    <xf numFmtId="0" fontId="43" fillId="35" borderId="21" xfId="0" applyFont="1" applyFill="1" applyBorder="1" applyAlignment="1">
      <alignment/>
    </xf>
    <xf numFmtId="0" fontId="23" fillId="39" borderId="15" xfId="0" applyFont="1" applyFill="1" applyBorder="1" applyAlignment="1">
      <alignment horizontal="center" vertical="top" wrapText="1"/>
    </xf>
    <xf numFmtId="0" fontId="23" fillId="39" borderId="17" xfId="0" applyFont="1" applyFill="1" applyBorder="1" applyAlignment="1">
      <alignment vertical="top" wrapText="1"/>
    </xf>
    <xf numFmtId="0" fontId="23" fillId="39" borderId="18" xfId="0" applyFont="1" applyFill="1" applyBorder="1" applyAlignment="1">
      <alignment wrapText="1"/>
    </xf>
    <xf numFmtId="0" fontId="29" fillId="34" borderId="20" xfId="0" applyFont="1" applyFill="1" applyBorder="1" applyAlignment="1">
      <alignment horizontal="centerContinuous" vertical="center" wrapText="1"/>
    </xf>
    <xf numFmtId="49" fontId="29" fillId="34" borderId="20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49" fontId="29" fillId="34" borderId="21" xfId="0" applyNumberFormat="1" applyFont="1" applyFill="1" applyBorder="1" applyAlignment="1">
      <alignment horizontal="center" vertical="center" wrapText="1"/>
    </xf>
    <xf numFmtId="0" fontId="30" fillId="39" borderId="20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0" fontId="23" fillId="39" borderId="23" xfId="0" applyFont="1" applyFill="1" applyBorder="1" applyAlignment="1">
      <alignment horizontal="center" vertical="top" wrapText="1"/>
    </xf>
    <xf numFmtId="0" fontId="23" fillId="39" borderId="10" xfId="0" applyFont="1" applyFill="1" applyBorder="1" applyAlignment="1">
      <alignment horizontal="center" vertical="top" wrapText="1"/>
    </xf>
    <xf numFmtId="0" fontId="23" fillId="39" borderId="24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/>
    </xf>
    <xf numFmtId="0" fontId="45" fillId="34" borderId="11" xfId="0" applyFont="1" applyFill="1" applyBorder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Continuous" wrapText="1"/>
    </xf>
    <xf numFmtId="0" fontId="39" fillId="0" borderId="0" xfId="0" applyFont="1" applyAlignment="1">
      <alignment horizontal="centerContinuous"/>
    </xf>
    <xf numFmtId="0" fontId="23" fillId="0" borderId="0" xfId="0" applyFont="1" applyAlignment="1">
      <alignment horizontal="centerContinuous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45" fillId="35" borderId="11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4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49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1">
      <selection activeCell="B4" sqref="B4:E4"/>
    </sheetView>
  </sheetViews>
  <sheetFormatPr defaultColWidth="9.140625" defaultRowHeight="15"/>
  <sheetData>
    <row r="1" spans="2:33" ht="26.2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9" ht="50.25" thickBot="1">
      <c r="A2" s="2" t="s">
        <v>1</v>
      </c>
      <c r="B2" s="3" t="s">
        <v>2</v>
      </c>
      <c r="C2" s="4"/>
      <c r="D2" s="4"/>
      <c r="E2" s="5"/>
      <c r="F2" s="3" t="s">
        <v>3</v>
      </c>
      <c r="G2" s="4"/>
      <c r="H2" s="4"/>
      <c r="I2" s="5"/>
      <c r="J2" s="3" t="s">
        <v>4</v>
      </c>
      <c r="K2" s="4"/>
      <c r="L2" s="4"/>
      <c r="M2" s="5"/>
      <c r="N2" s="3" t="s">
        <v>5</v>
      </c>
      <c r="O2" s="4"/>
      <c r="P2" s="4"/>
      <c r="Q2" s="5"/>
      <c r="R2" s="3" t="s">
        <v>6</v>
      </c>
      <c r="S2" s="4"/>
      <c r="T2" s="4"/>
      <c r="U2" s="5"/>
      <c r="V2" s="3" t="s">
        <v>7</v>
      </c>
      <c r="W2" s="4"/>
      <c r="X2" s="4"/>
      <c r="Y2" s="5"/>
      <c r="Z2" s="3" t="s">
        <v>8</v>
      </c>
      <c r="AA2" s="4"/>
      <c r="AB2" s="4"/>
      <c r="AC2" s="5"/>
      <c r="AD2" s="3" t="s">
        <v>8</v>
      </c>
      <c r="AE2" s="4"/>
      <c r="AF2" s="4"/>
      <c r="AG2" s="5"/>
      <c r="AH2" s="3" t="s">
        <v>9</v>
      </c>
      <c r="AI2" s="4"/>
      <c r="AJ2" s="4"/>
      <c r="AK2" s="5"/>
      <c r="AL2" s="6" t="s">
        <v>10</v>
      </c>
      <c r="AM2" s="7" t="s">
        <v>11</v>
      </c>
    </row>
    <row r="3" spans="1:39" ht="15.75" customHeight="1">
      <c r="A3" s="8"/>
      <c r="B3" s="9"/>
      <c r="C3" s="10" t="s">
        <v>12</v>
      </c>
      <c r="D3" s="11"/>
      <c r="E3" s="12" t="s">
        <v>13</v>
      </c>
      <c r="F3" s="13"/>
      <c r="G3" s="10" t="s">
        <v>14</v>
      </c>
      <c r="H3" s="11"/>
      <c r="I3" s="14" t="s">
        <v>13</v>
      </c>
      <c r="J3" s="9"/>
      <c r="K3" s="10" t="s">
        <v>14</v>
      </c>
      <c r="L3" s="11"/>
      <c r="M3" s="12" t="s">
        <v>15</v>
      </c>
      <c r="N3" s="9"/>
      <c r="O3" s="10" t="s">
        <v>16</v>
      </c>
      <c r="P3" s="11"/>
      <c r="Q3" s="12" t="s">
        <v>13</v>
      </c>
      <c r="R3" s="15"/>
      <c r="S3" s="16" t="s">
        <v>17</v>
      </c>
      <c r="T3" s="17"/>
      <c r="U3" s="18" t="s">
        <v>15</v>
      </c>
      <c r="V3" s="15"/>
      <c r="W3" s="16" t="s">
        <v>12</v>
      </c>
      <c r="X3" s="17"/>
      <c r="Y3" s="18" t="s">
        <v>13</v>
      </c>
      <c r="Z3" s="19"/>
      <c r="AA3" s="20"/>
      <c r="AB3" s="20"/>
      <c r="AC3" s="21"/>
      <c r="AD3" s="19"/>
      <c r="AE3" s="20"/>
      <c r="AF3" s="20"/>
      <c r="AG3" s="21"/>
      <c r="AH3" s="22">
        <v>1927</v>
      </c>
      <c r="AI3" s="23" t="s">
        <v>18</v>
      </c>
      <c r="AJ3" s="11"/>
      <c r="AK3" s="24"/>
      <c r="AL3" s="25"/>
      <c r="AM3" s="26"/>
    </row>
    <row r="4" spans="1:39" ht="101.25" customHeight="1" thickBot="1">
      <c r="A4" s="27" t="s">
        <v>19</v>
      </c>
      <c r="B4" s="28" t="s">
        <v>20</v>
      </c>
      <c r="C4" s="29"/>
      <c r="D4" s="29"/>
      <c r="E4" s="30"/>
      <c r="F4" s="31" t="s">
        <v>21</v>
      </c>
      <c r="G4" s="32"/>
      <c r="H4" s="32"/>
      <c r="I4" s="33"/>
      <c r="J4" s="34" t="s">
        <v>22</v>
      </c>
      <c r="K4" s="35"/>
      <c r="L4" s="35"/>
      <c r="M4" s="36"/>
      <c r="N4" s="28" t="s">
        <v>23</v>
      </c>
      <c r="O4" s="29"/>
      <c r="P4" s="29"/>
      <c r="Q4" s="30"/>
      <c r="R4" s="37" t="s">
        <v>24</v>
      </c>
      <c r="S4" s="38"/>
      <c r="T4" s="38"/>
      <c r="U4" s="39"/>
      <c r="V4" s="40" t="s">
        <v>25</v>
      </c>
      <c r="W4" s="41"/>
      <c r="X4" s="41"/>
      <c r="Y4" s="42"/>
      <c r="Z4" s="43"/>
      <c r="AA4" s="43"/>
      <c r="AB4" s="43"/>
      <c r="AC4" s="44"/>
      <c r="AD4" s="43"/>
      <c r="AE4" s="43"/>
      <c r="AF4" s="43"/>
      <c r="AG4" s="44"/>
      <c r="AH4" s="45" t="s">
        <v>26</v>
      </c>
      <c r="AI4" s="46"/>
      <c r="AJ4" s="46"/>
      <c r="AK4" s="46"/>
      <c r="AL4" s="47"/>
      <c r="AM4" s="48"/>
    </row>
    <row r="5" spans="1:39" ht="16.5" thickBot="1">
      <c r="A5" s="49"/>
      <c r="B5" s="50">
        <v>1</v>
      </c>
      <c r="C5" s="51">
        <v>1</v>
      </c>
      <c r="D5" s="51">
        <v>0</v>
      </c>
      <c r="E5" s="52">
        <v>0</v>
      </c>
      <c r="F5" s="50">
        <v>2</v>
      </c>
      <c r="G5" s="51">
        <v>2</v>
      </c>
      <c r="H5" s="51">
        <v>0</v>
      </c>
      <c r="I5" s="52">
        <v>0</v>
      </c>
      <c r="J5" s="50">
        <v>1</v>
      </c>
      <c r="K5" s="51">
        <v>0</v>
      </c>
      <c r="L5" s="51">
        <v>3</v>
      </c>
      <c r="M5" s="52">
        <v>20</v>
      </c>
      <c r="N5" s="50">
        <v>2</v>
      </c>
      <c r="O5" s="51">
        <v>1</v>
      </c>
      <c r="P5" s="51">
        <v>0</v>
      </c>
      <c r="Q5" s="52">
        <v>10</v>
      </c>
      <c r="R5" s="53">
        <v>0</v>
      </c>
      <c r="S5" s="54">
        <v>0</v>
      </c>
      <c r="T5" s="54">
        <v>6</v>
      </c>
      <c r="U5" s="55">
        <v>0</v>
      </c>
      <c r="V5" s="53">
        <v>2</v>
      </c>
      <c r="W5" s="54">
        <v>0</v>
      </c>
      <c r="X5" s="54">
        <v>0</v>
      </c>
      <c r="Y5" s="55">
        <v>10</v>
      </c>
      <c r="Z5" s="56"/>
      <c r="AA5" s="56"/>
      <c r="AB5" s="56"/>
      <c r="AC5" s="57"/>
      <c r="AD5" s="56"/>
      <c r="AE5" s="56"/>
      <c r="AF5" s="56"/>
      <c r="AG5" s="57"/>
      <c r="AH5" s="58">
        <v>0</v>
      </c>
      <c r="AI5" s="59">
        <v>2</v>
      </c>
      <c r="AJ5" s="59">
        <v>0</v>
      </c>
      <c r="AK5" s="60">
        <v>0</v>
      </c>
      <c r="AL5" s="61">
        <f>B5+C5+D5+F5+G5+H5+J5+K5+L5+N5+O5+P5+R5+S5+T5+V5+W5+X5</f>
        <v>21</v>
      </c>
      <c r="AM5" s="62">
        <f>E5+I5+M5+Q5+U5+Y5</f>
        <v>40</v>
      </c>
    </row>
    <row r="6" spans="1:39" ht="15.75" customHeight="1">
      <c r="A6" s="8"/>
      <c r="B6" s="9"/>
      <c r="C6" s="10" t="s">
        <v>14</v>
      </c>
      <c r="D6" s="11"/>
      <c r="E6" s="12" t="s">
        <v>13</v>
      </c>
      <c r="F6" s="63"/>
      <c r="G6" s="10" t="s">
        <v>14</v>
      </c>
      <c r="H6" s="11"/>
      <c r="I6" s="64" t="s">
        <v>13</v>
      </c>
      <c r="J6" s="9"/>
      <c r="K6" s="10" t="s">
        <v>14</v>
      </c>
      <c r="L6" s="11"/>
      <c r="M6" s="12" t="s">
        <v>15</v>
      </c>
      <c r="N6" s="15"/>
      <c r="O6" s="16" t="s">
        <v>27</v>
      </c>
      <c r="P6" s="17"/>
      <c r="Q6" s="18" t="s">
        <v>15</v>
      </c>
      <c r="R6" s="15"/>
      <c r="S6" s="16" t="s">
        <v>28</v>
      </c>
      <c r="T6" s="17"/>
      <c r="U6" s="18" t="s">
        <v>13</v>
      </c>
      <c r="V6" s="65"/>
      <c r="W6" s="66"/>
      <c r="X6" s="66"/>
      <c r="Y6" s="67"/>
      <c r="Z6" s="65"/>
      <c r="AA6" s="66"/>
      <c r="AB6" s="66"/>
      <c r="AC6" s="67"/>
      <c r="AD6" s="65"/>
      <c r="AE6" s="66"/>
      <c r="AF6" s="66"/>
      <c r="AG6" s="67"/>
      <c r="AH6" s="68">
        <v>1927</v>
      </c>
      <c r="AI6" s="23" t="s">
        <v>18</v>
      </c>
      <c r="AJ6" s="11"/>
      <c r="AK6" s="69"/>
      <c r="AL6" s="25"/>
      <c r="AM6" s="26"/>
    </row>
    <row r="7" spans="1:39" ht="98.25" customHeight="1" thickBot="1">
      <c r="A7" s="27" t="s">
        <v>29</v>
      </c>
      <c r="B7" s="31" t="s">
        <v>30</v>
      </c>
      <c r="C7" s="32"/>
      <c r="D7" s="32"/>
      <c r="E7" s="33"/>
      <c r="F7" s="34" t="s">
        <v>31</v>
      </c>
      <c r="G7" s="35"/>
      <c r="H7" s="35"/>
      <c r="I7" s="36"/>
      <c r="J7" s="31" t="s">
        <v>32</v>
      </c>
      <c r="K7" s="70"/>
      <c r="L7" s="70"/>
      <c r="M7" s="71"/>
      <c r="N7" s="37" t="s">
        <v>24</v>
      </c>
      <c r="O7" s="38"/>
      <c r="P7" s="38"/>
      <c r="Q7" s="39"/>
      <c r="R7" s="40" t="s">
        <v>33</v>
      </c>
      <c r="S7" s="41"/>
      <c r="T7" s="41"/>
      <c r="U7" s="42"/>
      <c r="V7" s="72"/>
      <c r="W7" s="73"/>
      <c r="X7" s="73"/>
      <c r="Y7" s="74"/>
      <c r="Z7" s="72"/>
      <c r="AA7" s="73"/>
      <c r="AB7" s="73"/>
      <c r="AC7" s="74"/>
      <c r="AD7" s="72"/>
      <c r="AE7" s="73"/>
      <c r="AF7" s="73"/>
      <c r="AG7" s="74"/>
      <c r="AH7" s="75" t="s">
        <v>26</v>
      </c>
      <c r="AI7" s="46"/>
      <c r="AJ7" s="46"/>
      <c r="AK7" s="76"/>
      <c r="AL7" s="77"/>
      <c r="AM7" s="48"/>
    </row>
    <row r="8" spans="1:39" ht="16.5" thickBot="1">
      <c r="A8" s="49"/>
      <c r="B8" s="50">
        <v>2</v>
      </c>
      <c r="C8" s="51">
        <v>2</v>
      </c>
      <c r="D8" s="51">
        <v>0</v>
      </c>
      <c r="E8" s="52">
        <v>0</v>
      </c>
      <c r="F8" s="78">
        <v>2</v>
      </c>
      <c r="G8" s="79">
        <v>2</v>
      </c>
      <c r="H8" s="79">
        <v>0</v>
      </c>
      <c r="I8" s="80">
        <v>0</v>
      </c>
      <c r="J8" s="50">
        <v>1</v>
      </c>
      <c r="K8" s="51">
        <v>0</v>
      </c>
      <c r="L8" s="51">
        <v>3</v>
      </c>
      <c r="M8" s="52">
        <v>20</v>
      </c>
      <c r="N8" s="53">
        <v>0</v>
      </c>
      <c r="O8" s="54">
        <v>0</v>
      </c>
      <c r="P8" s="54">
        <v>6</v>
      </c>
      <c r="Q8" s="55">
        <v>0</v>
      </c>
      <c r="R8" s="53">
        <v>2</v>
      </c>
      <c r="S8" s="54">
        <v>0</v>
      </c>
      <c r="T8" s="54">
        <v>0</v>
      </c>
      <c r="U8" s="55">
        <v>10</v>
      </c>
      <c r="V8" s="81"/>
      <c r="W8" s="56"/>
      <c r="X8" s="56"/>
      <c r="Y8" s="57"/>
      <c r="Z8" s="81"/>
      <c r="AA8" s="56"/>
      <c r="AB8" s="56"/>
      <c r="AC8" s="57"/>
      <c r="AD8" s="81"/>
      <c r="AE8" s="56"/>
      <c r="AF8" s="56"/>
      <c r="AG8" s="57"/>
      <c r="AH8" s="58">
        <v>0</v>
      </c>
      <c r="AI8" s="59">
        <v>2</v>
      </c>
      <c r="AJ8" s="59">
        <v>0</v>
      </c>
      <c r="AK8" s="60">
        <v>0</v>
      </c>
      <c r="AL8" s="82">
        <f>B8+C8+D8+F8+G8+H8+J8+K8+L8+N8+O8+P8+R8+S8+T8+V8+W8+X8</f>
        <v>20</v>
      </c>
      <c r="AM8" s="83">
        <f>E8+I8+M8+Q8+U8+Y8</f>
        <v>30</v>
      </c>
    </row>
    <row r="9" spans="1:39" ht="15.75" customHeight="1">
      <c r="A9" s="8"/>
      <c r="B9" s="13"/>
      <c r="C9" s="10" t="s">
        <v>14</v>
      </c>
      <c r="D9" s="11"/>
      <c r="E9" s="14" t="s">
        <v>13</v>
      </c>
      <c r="F9" s="9"/>
      <c r="G9" s="10" t="s">
        <v>14</v>
      </c>
      <c r="H9" s="11"/>
      <c r="I9" s="12" t="s">
        <v>13</v>
      </c>
      <c r="J9" s="9"/>
      <c r="K9" s="10" t="s">
        <v>14</v>
      </c>
      <c r="L9" s="11"/>
      <c r="M9" s="12" t="s">
        <v>13</v>
      </c>
      <c r="N9" s="9"/>
      <c r="O9" s="10" t="s">
        <v>14</v>
      </c>
      <c r="P9" s="11"/>
      <c r="Q9" s="12" t="s">
        <v>13</v>
      </c>
      <c r="R9" s="15"/>
      <c r="S9" s="16" t="s">
        <v>12</v>
      </c>
      <c r="T9" s="17"/>
      <c r="U9" s="18" t="s">
        <v>15</v>
      </c>
      <c r="V9" s="15"/>
      <c r="W9" s="16" t="s">
        <v>12</v>
      </c>
      <c r="X9" s="17"/>
      <c r="Y9" s="18" t="s">
        <v>15</v>
      </c>
      <c r="Z9" s="65"/>
      <c r="AA9" s="66"/>
      <c r="AB9" s="66"/>
      <c r="AC9" s="67"/>
      <c r="AD9" s="65"/>
      <c r="AE9" s="66"/>
      <c r="AF9" s="66"/>
      <c r="AG9" s="67"/>
      <c r="AH9" s="68">
        <v>1927</v>
      </c>
      <c r="AI9" s="23" t="s">
        <v>18</v>
      </c>
      <c r="AJ9" s="11"/>
      <c r="AK9" s="69"/>
      <c r="AL9" s="25"/>
      <c r="AM9" s="26"/>
    </row>
    <row r="10" spans="1:39" ht="70.5" thickBot="1">
      <c r="A10" s="27" t="s">
        <v>34</v>
      </c>
      <c r="B10" s="31" t="s">
        <v>35</v>
      </c>
      <c r="C10" s="32"/>
      <c r="D10" s="32"/>
      <c r="E10" s="33"/>
      <c r="F10" s="84" t="s">
        <v>36</v>
      </c>
      <c r="G10" s="32"/>
      <c r="H10" s="32"/>
      <c r="I10" s="33"/>
      <c r="J10" s="84" t="s">
        <v>37</v>
      </c>
      <c r="K10" s="32"/>
      <c r="L10" s="32"/>
      <c r="M10" s="33"/>
      <c r="N10" s="34" t="s">
        <v>38</v>
      </c>
      <c r="O10" s="35"/>
      <c r="P10" s="35"/>
      <c r="Q10" s="36"/>
      <c r="R10" s="37" t="s">
        <v>24</v>
      </c>
      <c r="S10" s="38"/>
      <c r="T10" s="38"/>
      <c r="U10" s="39"/>
      <c r="V10" s="37" t="s">
        <v>39</v>
      </c>
      <c r="W10" s="38"/>
      <c r="X10" s="38"/>
      <c r="Y10" s="39"/>
      <c r="Z10" s="72"/>
      <c r="AA10" s="73"/>
      <c r="AB10" s="73"/>
      <c r="AC10" s="74"/>
      <c r="AD10" s="72"/>
      <c r="AE10" s="73"/>
      <c r="AF10" s="73"/>
      <c r="AG10" s="74"/>
      <c r="AH10" s="75" t="s">
        <v>26</v>
      </c>
      <c r="AI10" s="46"/>
      <c r="AJ10" s="46"/>
      <c r="AK10" s="76"/>
      <c r="AL10" s="47"/>
      <c r="AM10" s="48"/>
    </row>
    <row r="11" spans="1:39" ht="16.5" thickBot="1">
      <c r="A11" s="85"/>
      <c r="B11" s="50">
        <v>2</v>
      </c>
      <c r="C11" s="51">
        <v>2</v>
      </c>
      <c r="D11" s="51">
        <v>0</v>
      </c>
      <c r="E11" s="52">
        <v>0</v>
      </c>
      <c r="F11" s="50">
        <v>2</v>
      </c>
      <c r="G11" s="51">
        <v>2</v>
      </c>
      <c r="H11" s="51">
        <v>0</v>
      </c>
      <c r="I11" s="52">
        <v>10</v>
      </c>
      <c r="J11" s="50">
        <v>2</v>
      </c>
      <c r="K11" s="51">
        <v>2</v>
      </c>
      <c r="L11" s="51">
        <v>0</v>
      </c>
      <c r="M11" s="52">
        <v>10</v>
      </c>
      <c r="N11" s="50">
        <v>2</v>
      </c>
      <c r="O11" s="51">
        <v>2</v>
      </c>
      <c r="P11" s="51">
        <v>0</v>
      </c>
      <c r="Q11" s="52">
        <v>10</v>
      </c>
      <c r="R11" s="53">
        <v>0</v>
      </c>
      <c r="S11" s="54">
        <v>0</v>
      </c>
      <c r="T11" s="54">
        <v>2</v>
      </c>
      <c r="U11" s="55">
        <v>0</v>
      </c>
      <c r="V11" s="53">
        <v>2</v>
      </c>
      <c r="W11" s="54">
        <v>0</v>
      </c>
      <c r="X11" s="54">
        <v>0</v>
      </c>
      <c r="Y11" s="55">
        <v>10</v>
      </c>
      <c r="Z11" s="86"/>
      <c r="AA11" s="87"/>
      <c r="AB11" s="87"/>
      <c r="AC11" s="88"/>
      <c r="AD11" s="86"/>
      <c r="AE11" s="87"/>
      <c r="AF11" s="87"/>
      <c r="AG11" s="88"/>
      <c r="AH11" s="89">
        <v>0</v>
      </c>
      <c r="AI11" s="90">
        <v>2</v>
      </c>
      <c r="AJ11" s="90">
        <v>0</v>
      </c>
      <c r="AK11" s="91">
        <v>0</v>
      </c>
      <c r="AL11" s="92">
        <f>B11+C11+D11+F11+G11+H11+J11+K11+L11+N11+O11+P11+R11+S11+T11+V11+W11</f>
        <v>20</v>
      </c>
      <c r="AM11" s="93">
        <f>E11+I11+M11+Q11+U11+Y11</f>
        <v>40</v>
      </c>
    </row>
    <row r="12" spans="1:39" ht="15.75" customHeight="1">
      <c r="A12" s="8"/>
      <c r="B12" s="9"/>
      <c r="C12" s="10" t="s">
        <v>28</v>
      </c>
      <c r="D12" s="11"/>
      <c r="E12" s="12" t="s">
        <v>13</v>
      </c>
      <c r="F12" s="9"/>
      <c r="G12" s="10" t="s">
        <v>14</v>
      </c>
      <c r="H12" s="11"/>
      <c r="I12" s="12" t="s">
        <v>13</v>
      </c>
      <c r="J12" s="9"/>
      <c r="K12" s="10" t="s">
        <v>14</v>
      </c>
      <c r="L12" s="11"/>
      <c r="M12" s="12" t="s">
        <v>13</v>
      </c>
      <c r="N12" s="9"/>
      <c r="O12" s="10" t="s">
        <v>16</v>
      </c>
      <c r="P12" s="11"/>
      <c r="Q12" s="12" t="s">
        <v>15</v>
      </c>
      <c r="R12" s="9"/>
      <c r="S12" s="10" t="s">
        <v>14</v>
      </c>
      <c r="T12" s="11"/>
      <c r="U12" s="12" t="s">
        <v>13</v>
      </c>
      <c r="V12" s="15"/>
      <c r="W12" s="16" t="s">
        <v>12</v>
      </c>
      <c r="X12" s="17"/>
      <c r="Y12" s="18" t="s">
        <v>15</v>
      </c>
      <c r="Z12" s="65"/>
      <c r="AA12" s="66"/>
      <c r="AB12" s="66"/>
      <c r="AC12" s="67"/>
      <c r="AD12" s="65"/>
      <c r="AE12" s="66"/>
      <c r="AF12" s="66"/>
      <c r="AG12" s="67"/>
      <c r="AH12" s="68">
        <v>1927</v>
      </c>
      <c r="AI12" s="23" t="s">
        <v>18</v>
      </c>
      <c r="AJ12" s="11"/>
      <c r="AK12" s="24"/>
      <c r="AL12" s="25"/>
      <c r="AM12" s="93"/>
    </row>
    <row r="13" spans="1:39" ht="69.75">
      <c r="A13" s="27" t="s">
        <v>40</v>
      </c>
      <c r="B13" s="34" t="s">
        <v>41</v>
      </c>
      <c r="C13" s="35"/>
      <c r="D13" s="35"/>
      <c r="E13" s="36"/>
      <c r="F13" s="28" t="s">
        <v>42</v>
      </c>
      <c r="G13" s="29"/>
      <c r="H13" s="29"/>
      <c r="I13" s="30"/>
      <c r="J13" s="28" t="s">
        <v>43</v>
      </c>
      <c r="K13" s="29"/>
      <c r="L13" s="29"/>
      <c r="M13" s="30"/>
      <c r="N13" s="28" t="s">
        <v>44</v>
      </c>
      <c r="O13" s="29"/>
      <c r="P13" s="29"/>
      <c r="Q13" s="30"/>
      <c r="R13" s="28" t="s">
        <v>45</v>
      </c>
      <c r="S13" s="29"/>
      <c r="T13" s="29"/>
      <c r="U13" s="30"/>
      <c r="V13" s="37" t="s">
        <v>24</v>
      </c>
      <c r="W13" s="38"/>
      <c r="X13" s="38"/>
      <c r="Y13" s="39"/>
      <c r="Z13" s="72"/>
      <c r="AA13" s="73"/>
      <c r="AB13" s="73"/>
      <c r="AC13" s="74"/>
      <c r="AD13" s="72"/>
      <c r="AE13" s="73"/>
      <c r="AF13" s="73"/>
      <c r="AG13" s="74"/>
      <c r="AH13" s="75" t="s">
        <v>26</v>
      </c>
      <c r="AI13" s="46"/>
      <c r="AJ13" s="46"/>
      <c r="AK13" s="46"/>
      <c r="AL13" s="94"/>
      <c r="AM13" s="95"/>
    </row>
    <row r="14" spans="1:39" ht="16.5" thickBot="1">
      <c r="A14" s="96"/>
      <c r="B14" s="97"/>
      <c r="C14" s="98"/>
      <c r="D14" s="98"/>
      <c r="E14" s="99"/>
      <c r="F14" s="97"/>
      <c r="G14" s="98"/>
      <c r="H14" s="98"/>
      <c r="I14" s="99"/>
      <c r="J14" s="100"/>
      <c r="K14" s="101"/>
      <c r="L14" s="101"/>
      <c r="M14" s="102"/>
      <c r="N14" s="103"/>
      <c r="O14" s="104"/>
      <c r="P14" s="104"/>
      <c r="Q14" s="105"/>
      <c r="R14" s="103"/>
      <c r="S14" s="104"/>
      <c r="T14" s="104"/>
      <c r="U14" s="105"/>
      <c r="V14" s="106"/>
      <c r="W14" s="106"/>
      <c r="X14" s="106"/>
      <c r="Y14" s="107"/>
      <c r="Z14" s="108"/>
      <c r="AA14" s="109"/>
      <c r="AB14" s="109"/>
      <c r="AC14" s="110"/>
      <c r="AD14" s="108"/>
      <c r="AE14" s="109"/>
      <c r="AF14" s="109"/>
      <c r="AG14" s="110"/>
      <c r="AH14" s="111"/>
      <c r="AI14" s="112"/>
      <c r="AJ14" s="112"/>
      <c r="AK14" s="112"/>
      <c r="AL14" s="113"/>
      <c r="AM14" s="62"/>
    </row>
    <row r="15" spans="1:39" ht="16.5" thickBot="1">
      <c r="A15" s="49"/>
      <c r="B15" s="50">
        <v>2</v>
      </c>
      <c r="C15" s="51">
        <v>1</v>
      </c>
      <c r="D15" s="51">
        <v>0</v>
      </c>
      <c r="E15" s="52">
        <v>0</v>
      </c>
      <c r="F15" s="50">
        <v>2</v>
      </c>
      <c r="G15" s="51">
        <v>2</v>
      </c>
      <c r="H15" s="51">
        <v>0</v>
      </c>
      <c r="I15" s="52">
        <v>10</v>
      </c>
      <c r="J15" s="78">
        <v>2</v>
      </c>
      <c r="K15" s="79">
        <v>2</v>
      </c>
      <c r="L15" s="79">
        <v>0</v>
      </c>
      <c r="M15" s="80">
        <v>20</v>
      </c>
      <c r="N15" s="78">
        <v>1</v>
      </c>
      <c r="O15" s="79">
        <v>2</v>
      </c>
      <c r="P15" s="79">
        <v>0</v>
      </c>
      <c r="Q15" s="80">
        <v>20</v>
      </c>
      <c r="R15" s="78">
        <v>2</v>
      </c>
      <c r="S15" s="79">
        <v>2</v>
      </c>
      <c r="T15" s="79">
        <v>0</v>
      </c>
      <c r="U15" s="80">
        <v>10</v>
      </c>
      <c r="V15" s="114">
        <v>0</v>
      </c>
      <c r="W15" s="114">
        <v>0</v>
      </c>
      <c r="X15" s="114">
        <v>2</v>
      </c>
      <c r="Y15" s="115">
        <v>0</v>
      </c>
      <c r="Z15" s="116"/>
      <c r="AA15" s="116"/>
      <c r="AB15" s="116"/>
      <c r="AC15" s="117"/>
      <c r="AD15" s="116"/>
      <c r="AE15" s="116"/>
      <c r="AF15" s="116"/>
      <c r="AG15" s="117"/>
      <c r="AH15" s="59">
        <v>0</v>
      </c>
      <c r="AI15" s="59">
        <v>2</v>
      </c>
      <c r="AJ15" s="59">
        <v>0</v>
      </c>
      <c r="AK15" s="60">
        <v>0</v>
      </c>
      <c r="AL15" s="61">
        <f>B15+C15+D15+F15+G15+H15+J15+K15+L15+N15+O15+P15+R15+S15+T15+V15+W15</f>
        <v>18</v>
      </c>
      <c r="AM15" s="62">
        <f>E15+I15+M15+Q15+U15+Y15</f>
        <v>60</v>
      </c>
    </row>
    <row r="16" spans="1:39" ht="15.75" customHeight="1">
      <c r="A16" s="8"/>
      <c r="B16" s="9"/>
      <c r="C16" s="10" t="s">
        <v>16</v>
      </c>
      <c r="D16" s="11"/>
      <c r="E16" s="12" t="s">
        <v>15</v>
      </c>
      <c r="F16" s="9"/>
      <c r="G16" s="10" t="s">
        <v>14</v>
      </c>
      <c r="H16" s="11"/>
      <c r="I16" s="12" t="s">
        <v>13</v>
      </c>
      <c r="J16" s="9"/>
      <c r="K16" s="10" t="s">
        <v>16</v>
      </c>
      <c r="L16" s="11"/>
      <c r="M16" s="12" t="s">
        <v>13</v>
      </c>
      <c r="N16" s="9"/>
      <c r="O16" s="10" t="s">
        <v>14</v>
      </c>
      <c r="P16" s="11"/>
      <c r="Q16" s="12" t="s">
        <v>13</v>
      </c>
      <c r="R16" s="9"/>
      <c r="S16" s="10" t="s">
        <v>16</v>
      </c>
      <c r="T16" s="11"/>
      <c r="U16" s="12" t="s">
        <v>13</v>
      </c>
      <c r="V16" s="118"/>
      <c r="W16" s="119" t="s">
        <v>12</v>
      </c>
      <c r="X16" s="120"/>
      <c r="Y16" s="107" t="s">
        <v>15</v>
      </c>
      <c r="Z16" s="121"/>
      <c r="AA16" s="122"/>
      <c r="AB16" s="122"/>
      <c r="AC16" s="123"/>
      <c r="AD16" s="121"/>
      <c r="AE16" s="122"/>
      <c r="AF16" s="122"/>
      <c r="AG16" s="123"/>
      <c r="AH16" s="68">
        <v>1927</v>
      </c>
      <c r="AI16" s="23" t="s">
        <v>18</v>
      </c>
      <c r="AJ16" s="11"/>
      <c r="AK16" s="69"/>
      <c r="AL16" s="25"/>
      <c r="AM16" s="26"/>
    </row>
    <row r="17" spans="1:39" ht="130.5" customHeight="1" thickBot="1">
      <c r="A17" s="27" t="s">
        <v>46</v>
      </c>
      <c r="B17" s="34" t="s">
        <v>47</v>
      </c>
      <c r="C17" s="35"/>
      <c r="D17" s="35"/>
      <c r="E17" s="36"/>
      <c r="F17" s="34" t="s">
        <v>48</v>
      </c>
      <c r="G17" s="35"/>
      <c r="H17" s="35"/>
      <c r="I17" s="36"/>
      <c r="J17" s="34" t="s">
        <v>49</v>
      </c>
      <c r="K17" s="35"/>
      <c r="L17" s="35"/>
      <c r="M17" s="36"/>
      <c r="N17" s="34" t="s">
        <v>50</v>
      </c>
      <c r="O17" s="35"/>
      <c r="P17" s="35"/>
      <c r="Q17" s="36"/>
      <c r="R17" s="34" t="s">
        <v>51</v>
      </c>
      <c r="S17" s="35"/>
      <c r="T17" s="35"/>
      <c r="U17" s="36"/>
      <c r="V17" s="37" t="s">
        <v>52</v>
      </c>
      <c r="W17" s="38"/>
      <c r="X17" s="38"/>
      <c r="Y17" s="39"/>
      <c r="Z17" s="124"/>
      <c r="AA17" s="125"/>
      <c r="AB17" s="125"/>
      <c r="AC17" s="126"/>
      <c r="AD17" s="124"/>
      <c r="AE17" s="125"/>
      <c r="AF17" s="125"/>
      <c r="AG17" s="126"/>
      <c r="AH17" s="75" t="s">
        <v>26</v>
      </c>
      <c r="AI17" s="46"/>
      <c r="AJ17" s="46"/>
      <c r="AK17" s="76"/>
      <c r="AL17" s="127"/>
      <c r="AM17" s="128"/>
    </row>
    <row r="18" spans="1:39" ht="16.5" thickBot="1">
      <c r="A18" s="49"/>
      <c r="B18" s="50">
        <v>2</v>
      </c>
      <c r="C18" s="51">
        <v>2</v>
      </c>
      <c r="D18" s="51">
        <v>0</v>
      </c>
      <c r="E18" s="52">
        <v>20</v>
      </c>
      <c r="F18" s="50">
        <v>2</v>
      </c>
      <c r="G18" s="51">
        <v>2</v>
      </c>
      <c r="H18" s="51">
        <v>0</v>
      </c>
      <c r="I18" s="52">
        <v>20</v>
      </c>
      <c r="J18" s="50">
        <v>2</v>
      </c>
      <c r="K18" s="51">
        <v>2</v>
      </c>
      <c r="L18" s="51">
        <v>0</v>
      </c>
      <c r="M18" s="52">
        <v>10</v>
      </c>
      <c r="N18" s="50">
        <v>3</v>
      </c>
      <c r="O18" s="51">
        <v>1</v>
      </c>
      <c r="P18" s="51">
        <v>0</v>
      </c>
      <c r="Q18" s="52">
        <v>10</v>
      </c>
      <c r="R18" s="50">
        <v>2</v>
      </c>
      <c r="S18" s="51">
        <v>2</v>
      </c>
      <c r="T18" s="51">
        <v>0</v>
      </c>
      <c r="U18" s="52">
        <v>10</v>
      </c>
      <c r="V18" s="53">
        <v>2</v>
      </c>
      <c r="W18" s="54">
        <v>0</v>
      </c>
      <c r="X18" s="54">
        <v>0</v>
      </c>
      <c r="Y18" s="55">
        <v>10</v>
      </c>
      <c r="Z18" s="129"/>
      <c r="AA18" s="56"/>
      <c r="AB18" s="56"/>
      <c r="AC18" s="57"/>
      <c r="AD18" s="129"/>
      <c r="AE18" s="56"/>
      <c r="AF18" s="56"/>
      <c r="AG18" s="57"/>
      <c r="AH18" s="58">
        <v>0</v>
      </c>
      <c r="AI18" s="59">
        <v>2</v>
      </c>
      <c r="AJ18" s="59">
        <v>0</v>
      </c>
      <c r="AK18" s="60">
        <v>0</v>
      </c>
      <c r="AL18" s="82">
        <f>B18+C18+D18+F18+G18+H18+J18+K18+L18+N18+O18+P18+R18+S18+T18+V18+W18+X18</f>
        <v>22</v>
      </c>
      <c r="AM18" s="83">
        <f>E18+I18+M18+Q18+U18+Y18</f>
        <v>80</v>
      </c>
    </row>
    <row r="19" spans="1:39" ht="15.75" customHeight="1">
      <c r="A19" s="8"/>
      <c r="B19" s="9"/>
      <c r="C19" s="10" t="s">
        <v>14</v>
      </c>
      <c r="D19" s="11"/>
      <c r="E19" s="12" t="s">
        <v>13</v>
      </c>
      <c r="F19" s="9"/>
      <c r="G19" s="10" t="s">
        <v>28</v>
      </c>
      <c r="H19" s="11"/>
      <c r="I19" s="12" t="s">
        <v>13</v>
      </c>
      <c r="J19" s="63"/>
      <c r="K19" s="10" t="s">
        <v>14</v>
      </c>
      <c r="L19" s="11"/>
      <c r="M19" s="64" t="s">
        <v>13</v>
      </c>
      <c r="N19" s="9"/>
      <c r="O19" s="10" t="s">
        <v>14</v>
      </c>
      <c r="P19" s="11"/>
      <c r="Q19" s="12" t="s">
        <v>13</v>
      </c>
      <c r="R19" s="118"/>
      <c r="S19" s="119" t="s">
        <v>28</v>
      </c>
      <c r="T19" s="120"/>
      <c r="U19" s="107" t="s">
        <v>15</v>
      </c>
      <c r="V19" s="15"/>
      <c r="W19" s="16" t="s">
        <v>28</v>
      </c>
      <c r="X19" s="17"/>
      <c r="Y19" s="18" t="s">
        <v>15</v>
      </c>
      <c r="Z19" s="130"/>
      <c r="AA19" s="66"/>
      <c r="AB19" s="66"/>
      <c r="AC19" s="67"/>
      <c r="AD19" s="130"/>
      <c r="AE19" s="66"/>
      <c r="AF19" s="66"/>
      <c r="AG19" s="67"/>
      <c r="AH19" s="68">
        <v>1927</v>
      </c>
      <c r="AI19" s="23" t="s">
        <v>18</v>
      </c>
      <c r="AJ19" s="11"/>
      <c r="AK19" s="69"/>
      <c r="AL19" s="25"/>
      <c r="AM19" s="93"/>
    </row>
    <row r="20" spans="1:39" ht="130.5" customHeight="1" thickBot="1">
      <c r="A20" s="27" t="s">
        <v>53</v>
      </c>
      <c r="B20" s="31" t="s">
        <v>54</v>
      </c>
      <c r="C20" s="32"/>
      <c r="D20" s="32"/>
      <c r="E20" s="33"/>
      <c r="F20" s="31" t="s">
        <v>55</v>
      </c>
      <c r="G20" s="32"/>
      <c r="H20" s="32"/>
      <c r="I20" s="33"/>
      <c r="J20" s="34" t="s">
        <v>56</v>
      </c>
      <c r="K20" s="35"/>
      <c r="L20" s="35"/>
      <c r="M20" s="36"/>
      <c r="N20" s="34" t="s">
        <v>57</v>
      </c>
      <c r="O20" s="35"/>
      <c r="P20" s="35"/>
      <c r="Q20" s="36"/>
      <c r="R20" s="37" t="s">
        <v>58</v>
      </c>
      <c r="S20" s="38"/>
      <c r="T20" s="38"/>
      <c r="U20" s="39"/>
      <c r="V20" s="37" t="s">
        <v>59</v>
      </c>
      <c r="W20" s="38"/>
      <c r="X20" s="38"/>
      <c r="Y20" s="39"/>
      <c r="Z20" s="124"/>
      <c r="AA20" s="125"/>
      <c r="AB20" s="125"/>
      <c r="AC20" s="126"/>
      <c r="AD20" s="124"/>
      <c r="AE20" s="125"/>
      <c r="AF20" s="125"/>
      <c r="AG20" s="126"/>
      <c r="AH20" s="75" t="s">
        <v>26</v>
      </c>
      <c r="AI20" s="46"/>
      <c r="AJ20" s="46"/>
      <c r="AK20" s="76"/>
      <c r="AL20" s="94"/>
      <c r="AM20" s="95"/>
    </row>
    <row r="21" spans="1:39" ht="16.5" thickBot="1">
      <c r="A21" s="49"/>
      <c r="B21" s="50">
        <v>2</v>
      </c>
      <c r="C21" s="51">
        <v>2</v>
      </c>
      <c r="D21" s="51">
        <v>0</v>
      </c>
      <c r="E21" s="52">
        <v>20</v>
      </c>
      <c r="F21" s="50">
        <v>2</v>
      </c>
      <c r="G21" s="51">
        <v>1</v>
      </c>
      <c r="H21" s="51">
        <v>0</v>
      </c>
      <c r="I21" s="52">
        <v>20</v>
      </c>
      <c r="J21" s="50">
        <v>2</v>
      </c>
      <c r="K21" s="51">
        <v>2</v>
      </c>
      <c r="L21" s="51">
        <v>0</v>
      </c>
      <c r="M21" s="52">
        <v>20</v>
      </c>
      <c r="N21" s="78">
        <v>2</v>
      </c>
      <c r="O21" s="79">
        <v>2</v>
      </c>
      <c r="P21" s="79">
        <v>0</v>
      </c>
      <c r="Q21" s="80">
        <v>40</v>
      </c>
      <c r="R21" s="53">
        <v>2</v>
      </c>
      <c r="S21" s="54">
        <v>1</v>
      </c>
      <c r="T21" s="54">
        <v>0</v>
      </c>
      <c r="U21" s="55">
        <v>10</v>
      </c>
      <c r="V21" s="53">
        <v>2</v>
      </c>
      <c r="W21" s="54">
        <v>1</v>
      </c>
      <c r="X21" s="54">
        <v>0</v>
      </c>
      <c r="Y21" s="55">
        <v>10</v>
      </c>
      <c r="Z21" s="129"/>
      <c r="AA21" s="56"/>
      <c r="AB21" s="56"/>
      <c r="AC21" s="57"/>
      <c r="AD21" s="129"/>
      <c r="AE21" s="56"/>
      <c r="AF21" s="56"/>
      <c r="AG21" s="57"/>
      <c r="AH21" s="58">
        <v>0</v>
      </c>
      <c r="AI21" s="59">
        <v>2</v>
      </c>
      <c r="AJ21" s="59">
        <v>0</v>
      </c>
      <c r="AK21" s="60">
        <v>0</v>
      </c>
      <c r="AL21" s="82" t="e">
        <f>B21+C21+D21+F21+G21+H21+J21+K21+L21+N21+O21+P21+R21+S21+T21+V21+W21+X21+#REF!+#REF!+#REF!</f>
        <v>#REF!</v>
      </c>
      <c r="AM21" s="83">
        <f>E21+I21+M21+Q21+U21+Y21</f>
        <v>120</v>
      </c>
    </row>
    <row r="22" spans="1:39" ht="15.75" customHeight="1">
      <c r="A22" s="8"/>
      <c r="B22" s="9"/>
      <c r="C22" s="10" t="s">
        <v>14</v>
      </c>
      <c r="D22" s="11"/>
      <c r="E22" s="12" t="s">
        <v>13</v>
      </c>
      <c r="F22" s="9"/>
      <c r="G22" s="10" t="s">
        <v>16</v>
      </c>
      <c r="H22" s="11"/>
      <c r="I22" s="12" t="s">
        <v>13</v>
      </c>
      <c r="J22" s="9"/>
      <c r="K22" s="10" t="s">
        <v>14</v>
      </c>
      <c r="L22" s="11"/>
      <c r="M22" s="12" t="s">
        <v>13</v>
      </c>
      <c r="N22" s="9"/>
      <c r="O22" s="10" t="s">
        <v>14</v>
      </c>
      <c r="P22" s="11"/>
      <c r="Q22" s="12" t="s">
        <v>13</v>
      </c>
      <c r="R22" s="131"/>
      <c r="S22" s="16" t="s">
        <v>12</v>
      </c>
      <c r="T22" s="17"/>
      <c r="U22" s="132" t="s">
        <v>15</v>
      </c>
      <c r="V22" s="15"/>
      <c r="W22" s="16" t="s">
        <v>28</v>
      </c>
      <c r="X22" s="16"/>
      <c r="Y22" s="18" t="s">
        <v>15</v>
      </c>
      <c r="Z22" s="130"/>
      <c r="AA22" s="66"/>
      <c r="AB22" s="66"/>
      <c r="AC22" s="67"/>
      <c r="AD22" s="130"/>
      <c r="AE22" s="66"/>
      <c r="AF22" s="66"/>
      <c r="AG22" s="67"/>
      <c r="AH22" s="68">
        <v>1927</v>
      </c>
      <c r="AI22" s="23" t="s">
        <v>18</v>
      </c>
      <c r="AJ22" s="11"/>
      <c r="AK22" s="69"/>
      <c r="AL22" s="25"/>
      <c r="AM22" s="93"/>
    </row>
    <row r="23" spans="1:39" ht="106.5" customHeight="1" thickBot="1">
      <c r="A23" s="27" t="s">
        <v>60</v>
      </c>
      <c r="B23" s="34" t="s">
        <v>61</v>
      </c>
      <c r="C23" s="35"/>
      <c r="D23" s="35"/>
      <c r="E23" s="36"/>
      <c r="F23" s="28" t="s">
        <v>62</v>
      </c>
      <c r="G23" s="29"/>
      <c r="H23" s="29"/>
      <c r="I23" s="30"/>
      <c r="J23" s="133" t="s">
        <v>63</v>
      </c>
      <c r="K23" s="134"/>
      <c r="L23" s="134"/>
      <c r="M23" s="135"/>
      <c r="N23" s="28" t="s">
        <v>64</v>
      </c>
      <c r="O23" s="29"/>
      <c r="P23" s="29"/>
      <c r="Q23" s="30"/>
      <c r="R23" s="136" t="s">
        <v>65</v>
      </c>
      <c r="S23" s="137"/>
      <c r="T23" s="137"/>
      <c r="U23" s="138"/>
      <c r="V23" s="40" t="s">
        <v>66</v>
      </c>
      <c r="W23" s="41"/>
      <c r="X23" s="41"/>
      <c r="Y23" s="42"/>
      <c r="Z23" s="124"/>
      <c r="AA23" s="125"/>
      <c r="AB23" s="125"/>
      <c r="AC23" s="126"/>
      <c r="AD23" s="124"/>
      <c r="AE23" s="125"/>
      <c r="AF23" s="125"/>
      <c r="AG23" s="126"/>
      <c r="AH23" s="45" t="s">
        <v>26</v>
      </c>
      <c r="AI23" s="46"/>
      <c r="AJ23" s="46"/>
      <c r="AK23" s="76"/>
      <c r="AL23" s="94"/>
      <c r="AM23" s="95"/>
    </row>
    <row r="24" spans="1:39" ht="16.5" thickBot="1">
      <c r="A24" s="49"/>
      <c r="B24" s="50">
        <v>2</v>
      </c>
      <c r="C24" s="51">
        <v>2</v>
      </c>
      <c r="D24" s="51">
        <v>0</v>
      </c>
      <c r="E24" s="52">
        <v>20</v>
      </c>
      <c r="F24" s="50">
        <v>2</v>
      </c>
      <c r="G24" s="51">
        <v>1</v>
      </c>
      <c r="H24" s="51">
        <v>0</v>
      </c>
      <c r="I24" s="52">
        <v>20</v>
      </c>
      <c r="J24" s="50">
        <v>2</v>
      </c>
      <c r="K24" s="51">
        <v>2</v>
      </c>
      <c r="L24" s="51">
        <v>0</v>
      </c>
      <c r="M24" s="52">
        <v>20</v>
      </c>
      <c r="N24" s="50">
        <v>2</v>
      </c>
      <c r="O24" s="51">
        <v>2</v>
      </c>
      <c r="P24" s="51">
        <v>0</v>
      </c>
      <c r="Q24" s="52">
        <v>10</v>
      </c>
      <c r="R24" s="114">
        <v>2</v>
      </c>
      <c r="S24" s="114">
        <v>0</v>
      </c>
      <c r="T24" s="114">
        <v>0</v>
      </c>
      <c r="U24" s="114">
        <v>10</v>
      </c>
      <c r="V24" s="53">
        <v>2</v>
      </c>
      <c r="W24" s="54">
        <v>1</v>
      </c>
      <c r="X24" s="54">
        <v>0</v>
      </c>
      <c r="Y24" s="55">
        <v>10</v>
      </c>
      <c r="Z24" s="129"/>
      <c r="AA24" s="56"/>
      <c r="AB24" s="56"/>
      <c r="AC24" s="57"/>
      <c r="AD24" s="129"/>
      <c r="AE24" s="56"/>
      <c r="AF24" s="56"/>
      <c r="AG24" s="57"/>
      <c r="AH24" s="58">
        <v>0</v>
      </c>
      <c r="AI24" s="59">
        <v>2</v>
      </c>
      <c r="AJ24" s="59">
        <v>0</v>
      </c>
      <c r="AK24" s="60">
        <v>0</v>
      </c>
      <c r="AL24" s="82">
        <f>B24+C24+D24+F24+G24+H24+J24+K24+L24+N24+O24+P24+R24+S24+T24+V24+W24+X24</f>
        <v>20</v>
      </c>
      <c r="AM24" s="83">
        <f>E24+I24+M24+Q24+U24+Y24</f>
        <v>90</v>
      </c>
    </row>
    <row r="25" spans="1:39" ht="15.75" customHeight="1">
      <c r="A25" s="8"/>
      <c r="B25" s="9"/>
      <c r="C25" s="10" t="s">
        <v>12</v>
      </c>
      <c r="D25" s="11"/>
      <c r="E25" s="12" t="s">
        <v>15</v>
      </c>
      <c r="F25" s="9"/>
      <c r="G25" s="10" t="s">
        <v>28</v>
      </c>
      <c r="H25" s="10"/>
      <c r="I25" s="12" t="s">
        <v>13</v>
      </c>
      <c r="J25" s="9"/>
      <c r="K25" s="10" t="s">
        <v>28</v>
      </c>
      <c r="L25" s="10"/>
      <c r="M25" s="12" t="s">
        <v>13</v>
      </c>
      <c r="N25" s="9"/>
      <c r="O25" s="10" t="s">
        <v>12</v>
      </c>
      <c r="P25" s="10"/>
      <c r="Q25" s="12" t="s">
        <v>15</v>
      </c>
      <c r="R25" s="9"/>
      <c r="S25" s="10" t="s">
        <v>18</v>
      </c>
      <c r="T25" s="10"/>
      <c r="U25" s="12" t="s">
        <v>67</v>
      </c>
      <c r="V25" s="131"/>
      <c r="W25" s="16" t="s">
        <v>68</v>
      </c>
      <c r="X25" s="17"/>
      <c r="Y25" s="132" t="s">
        <v>15</v>
      </c>
      <c r="Z25" s="139"/>
      <c r="AA25" s="140" t="s">
        <v>16</v>
      </c>
      <c r="AB25" s="140"/>
      <c r="AC25" s="141"/>
      <c r="AD25" s="139"/>
      <c r="AE25" s="140" t="s">
        <v>16</v>
      </c>
      <c r="AF25" s="140"/>
      <c r="AG25" s="141"/>
      <c r="AH25" s="68">
        <v>1927</v>
      </c>
      <c r="AI25" s="23" t="s">
        <v>18</v>
      </c>
      <c r="AJ25" s="11"/>
      <c r="AK25" s="69"/>
      <c r="AL25" s="25"/>
      <c r="AM25" s="93"/>
    </row>
    <row r="26" spans="1:39" ht="94.5" customHeight="1" thickBot="1">
      <c r="A26" s="27" t="s">
        <v>69</v>
      </c>
      <c r="B26" s="28" t="s">
        <v>70</v>
      </c>
      <c r="C26" s="29"/>
      <c r="D26" s="29"/>
      <c r="E26" s="30"/>
      <c r="F26" s="142" t="s">
        <v>71</v>
      </c>
      <c r="G26" s="70"/>
      <c r="H26" s="70"/>
      <c r="I26" s="71"/>
      <c r="J26" s="133" t="s">
        <v>72</v>
      </c>
      <c r="K26" s="134"/>
      <c r="L26" s="134"/>
      <c r="M26" s="135"/>
      <c r="N26" s="143" t="s">
        <v>73</v>
      </c>
      <c r="O26" s="144"/>
      <c r="P26" s="144"/>
      <c r="Q26" s="145"/>
      <c r="R26" s="143" t="s">
        <v>74</v>
      </c>
      <c r="S26" s="144"/>
      <c r="T26" s="144"/>
      <c r="U26" s="145"/>
      <c r="V26" s="136" t="s">
        <v>75</v>
      </c>
      <c r="W26" s="137"/>
      <c r="X26" s="137"/>
      <c r="Y26" s="138"/>
      <c r="Z26" s="146" t="s">
        <v>76</v>
      </c>
      <c r="AA26" s="147"/>
      <c r="AB26" s="147"/>
      <c r="AC26" s="148"/>
      <c r="AD26" s="146" t="s">
        <v>77</v>
      </c>
      <c r="AE26" s="147"/>
      <c r="AF26" s="147"/>
      <c r="AG26" s="148"/>
      <c r="AH26" s="45" t="s">
        <v>26</v>
      </c>
      <c r="AI26" s="46"/>
      <c r="AJ26" s="46"/>
      <c r="AK26" s="76"/>
      <c r="AL26" s="149"/>
      <c r="AM26" s="95"/>
    </row>
    <row r="27" spans="1:39" ht="16.5" thickBot="1">
      <c r="A27" s="49"/>
      <c r="B27" s="50">
        <v>2</v>
      </c>
      <c r="C27" s="51">
        <v>2</v>
      </c>
      <c r="D27" s="51">
        <v>0</v>
      </c>
      <c r="E27" s="52">
        <v>0</v>
      </c>
      <c r="F27" s="50">
        <v>2</v>
      </c>
      <c r="G27" s="51">
        <v>2</v>
      </c>
      <c r="H27" s="51">
        <v>0</v>
      </c>
      <c r="I27" s="52">
        <v>0</v>
      </c>
      <c r="J27" s="50">
        <v>2</v>
      </c>
      <c r="K27" s="51">
        <v>2</v>
      </c>
      <c r="L27" s="51">
        <v>0</v>
      </c>
      <c r="M27" s="52">
        <v>0</v>
      </c>
      <c r="N27" s="50">
        <v>2</v>
      </c>
      <c r="O27" s="51">
        <v>2</v>
      </c>
      <c r="P27" s="51">
        <v>0</v>
      </c>
      <c r="Q27" s="52">
        <v>0</v>
      </c>
      <c r="R27" s="50">
        <v>0</v>
      </c>
      <c r="S27" s="51">
        <v>0</v>
      </c>
      <c r="T27" s="51">
        <v>1</v>
      </c>
      <c r="U27" s="52">
        <v>0</v>
      </c>
      <c r="V27" s="150">
        <v>3</v>
      </c>
      <c r="W27" s="151">
        <v>0</v>
      </c>
      <c r="X27" s="151">
        <v>0</v>
      </c>
      <c r="Y27" s="152">
        <v>0</v>
      </c>
      <c r="Z27" s="153"/>
      <c r="AA27" s="154"/>
      <c r="AB27" s="154"/>
      <c r="AC27" s="155">
        <v>100</v>
      </c>
      <c r="AD27" s="153"/>
      <c r="AE27" s="154"/>
      <c r="AF27" s="154"/>
      <c r="AG27" s="155"/>
      <c r="AH27" s="58">
        <v>0</v>
      </c>
      <c r="AI27" s="59">
        <v>3</v>
      </c>
      <c r="AJ27" s="59">
        <v>0</v>
      </c>
      <c r="AK27" s="60">
        <v>0</v>
      </c>
      <c r="AL27" s="82">
        <f>B27+C27+D27+F27+G27+H27+J27+K27+L27+N27+O27+P27+R27+S27+T27+V27+W27+X27</f>
        <v>20</v>
      </c>
      <c r="AM27" s="83">
        <f>E27+I27+M27+Q27+U27+Y27+AC27</f>
        <v>100</v>
      </c>
    </row>
    <row r="28" spans="1:40" ht="16.5" thickBo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I28" s="158"/>
      <c r="AJ28" s="159"/>
      <c r="AK28" s="160"/>
      <c r="AL28" s="160"/>
      <c r="AM28" s="160"/>
      <c r="AN28" s="160"/>
    </row>
    <row r="29" spans="1:40" ht="18.75" thickBot="1">
      <c r="A29" s="156"/>
      <c r="B29" s="156"/>
      <c r="C29" s="156"/>
      <c r="D29" s="161"/>
      <c r="E29" s="162" t="s">
        <v>78</v>
      </c>
      <c r="F29" s="163" t="s">
        <v>79</v>
      </c>
      <c r="G29" s="156"/>
      <c r="H29" s="156"/>
      <c r="I29" s="156"/>
      <c r="J29" s="164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65" t="s">
        <v>80</v>
      </c>
      <c r="AA29" s="166"/>
      <c r="AB29" s="167"/>
      <c r="AC29" s="167"/>
      <c r="AD29" s="156"/>
      <c r="AE29" s="156"/>
      <c r="AF29" s="156"/>
      <c r="AG29" s="156"/>
      <c r="AH29" s="157"/>
      <c r="AI29" s="158"/>
      <c r="AJ29" s="159"/>
      <c r="AK29" s="160"/>
      <c r="AL29" s="160"/>
      <c r="AM29" s="160"/>
      <c r="AN29" s="160"/>
    </row>
    <row r="30" spans="1:40" ht="18.75" thickBot="1">
      <c r="A30" s="168"/>
      <c r="B30" s="168"/>
      <c r="C30" s="169"/>
      <c r="D30" s="170"/>
      <c r="E30" s="162"/>
      <c r="F30" s="170"/>
      <c r="G30" s="168"/>
      <c r="H30" s="168"/>
      <c r="I30" s="168"/>
      <c r="J30" s="171"/>
      <c r="K30" s="168"/>
      <c r="L30" s="168"/>
      <c r="M30" s="168"/>
      <c r="N30" s="168"/>
      <c r="O30" s="168"/>
      <c r="P30" s="168"/>
      <c r="Q30" s="169"/>
      <c r="R30" s="168"/>
      <c r="S30" s="168"/>
      <c r="T30" s="168"/>
      <c r="U30" s="168"/>
      <c r="V30" s="172"/>
      <c r="W30" s="173"/>
      <c r="X30" s="172"/>
      <c r="Y30" s="172"/>
      <c r="Z30" s="165"/>
      <c r="AA30" s="166"/>
      <c r="AB30" s="167"/>
      <c r="AC30" s="167"/>
      <c r="AD30" s="174"/>
      <c r="AE30" s="174"/>
      <c r="AF30" s="174"/>
      <c r="AG30" s="174"/>
      <c r="AH30" s="175">
        <f>(AL5+AL8+AL11+AL15+AL18+AH21+AH24)*15+AH27*10</f>
        <v>1515</v>
      </c>
      <c r="AI30" s="176">
        <f>AM5+AM8+AM11+AM15+AM18+AI21+AI24+AI27</f>
        <v>257</v>
      </c>
      <c r="AJ30" s="177"/>
      <c r="AK30" s="178"/>
      <c r="AL30" s="178"/>
      <c r="AM30" s="178"/>
      <c r="AN30" s="178"/>
    </row>
    <row r="31" spans="1:40" ht="18.75" thickBot="1">
      <c r="A31" s="179"/>
      <c r="B31" s="170"/>
      <c r="C31" s="170"/>
      <c r="D31" s="180"/>
      <c r="E31" s="162" t="s">
        <v>78</v>
      </c>
      <c r="F31" s="163" t="s">
        <v>81</v>
      </c>
      <c r="G31" s="181"/>
      <c r="H31" s="181"/>
      <c r="I31" s="179"/>
      <c r="J31" s="171"/>
      <c r="K31" s="171"/>
      <c r="L31" s="171"/>
      <c r="M31" s="171"/>
      <c r="N31" s="178"/>
      <c r="O31" s="178"/>
      <c r="P31" s="178"/>
      <c r="Q31" s="178"/>
      <c r="R31" s="178"/>
      <c r="S31" s="178"/>
      <c r="T31" s="178"/>
      <c r="U31" s="178"/>
      <c r="V31" s="182"/>
      <c r="W31" s="178"/>
      <c r="X31" s="171"/>
      <c r="Y31" s="171"/>
      <c r="Z31" s="178"/>
      <c r="AA31" s="178"/>
      <c r="AB31" s="178"/>
      <c r="AC31" s="178"/>
      <c r="AD31" s="178"/>
      <c r="AE31" s="178"/>
      <c r="AF31" s="178"/>
      <c r="AG31" s="178"/>
      <c r="AH31" s="183"/>
      <c r="AI31" s="184"/>
      <c r="AJ31" s="171"/>
      <c r="AK31" s="178"/>
      <c r="AL31" s="178"/>
      <c r="AM31" s="178"/>
      <c r="AN31" s="178"/>
    </row>
    <row r="32" spans="1:40" ht="15.75">
      <c r="A32" s="185"/>
      <c r="B32" s="171"/>
      <c r="C32" s="171"/>
      <c r="D32" s="171"/>
      <c r="E32" s="171"/>
      <c r="F32" s="171"/>
      <c r="G32" s="171"/>
      <c r="H32" s="171"/>
      <c r="I32" s="186"/>
      <c r="J32" s="171"/>
      <c r="K32" s="171"/>
      <c r="L32" s="171"/>
      <c r="M32" s="171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71"/>
      <c r="Y32" s="171"/>
      <c r="Z32" s="188"/>
      <c r="AA32" s="188"/>
      <c r="AB32" s="189"/>
      <c r="AC32" s="190"/>
      <c r="AD32" s="178"/>
      <c r="AE32" s="178"/>
      <c r="AF32" s="178"/>
      <c r="AG32" s="178"/>
      <c r="AH32" s="183"/>
      <c r="AI32" s="184"/>
      <c r="AJ32" s="171"/>
      <c r="AK32" s="178"/>
      <c r="AL32" s="178"/>
      <c r="AM32" s="178"/>
      <c r="AN32" s="178"/>
    </row>
    <row r="33" spans="1:40" ht="15.7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71"/>
      <c r="L33" s="171"/>
      <c r="M33" s="171"/>
      <c r="N33" s="171"/>
      <c r="O33" s="171"/>
      <c r="P33" s="171"/>
      <c r="Q33" s="187"/>
      <c r="R33" s="187"/>
      <c r="S33" s="187"/>
      <c r="T33" s="187"/>
      <c r="U33" s="187"/>
      <c r="V33" s="187"/>
      <c r="W33" s="187"/>
      <c r="X33" s="171"/>
      <c r="Y33" s="171"/>
      <c r="Z33" s="188"/>
      <c r="AA33" s="188"/>
      <c r="AB33" s="188"/>
      <c r="AC33" s="188"/>
      <c r="AD33" s="178"/>
      <c r="AE33" s="178"/>
      <c r="AF33" s="178"/>
      <c r="AG33" s="178"/>
      <c r="AH33" s="183"/>
      <c r="AI33" s="184"/>
      <c r="AJ33" s="171"/>
      <c r="AK33" s="178"/>
      <c r="AL33" s="178"/>
      <c r="AM33" s="178"/>
      <c r="AN33" s="178"/>
    </row>
    <row r="34" spans="1:40" ht="15.75">
      <c r="A34" s="178"/>
      <c r="B34" s="178"/>
      <c r="C34" s="178"/>
      <c r="D34" s="178"/>
      <c r="E34" s="178"/>
      <c r="F34" s="178"/>
      <c r="G34" s="178"/>
      <c r="H34" s="178"/>
      <c r="I34" s="178"/>
      <c r="J34" s="171"/>
      <c r="K34" s="171"/>
      <c r="L34" s="171"/>
      <c r="M34" s="171"/>
      <c r="N34" s="171"/>
      <c r="O34" s="171"/>
      <c r="P34" s="171"/>
      <c r="Q34" s="171"/>
      <c r="R34" s="187"/>
      <c r="S34" s="187"/>
      <c r="T34" s="187"/>
      <c r="U34" s="187"/>
      <c r="V34" s="187"/>
      <c r="W34" s="187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</row>
  </sheetData>
  <sheetProtection/>
  <mergeCells count="109">
    <mergeCell ref="AA25:AB25"/>
    <mergeCell ref="AE25:AF25"/>
    <mergeCell ref="AI25:AJ25"/>
    <mergeCell ref="B26:E26"/>
    <mergeCell ref="J26:M26"/>
    <mergeCell ref="N26:Q26"/>
    <mergeCell ref="R26:U26"/>
    <mergeCell ref="V26:Y26"/>
    <mergeCell ref="Z26:AC26"/>
    <mergeCell ref="AD26:AG26"/>
    <mergeCell ref="C25:D25"/>
    <mergeCell ref="G25:H25"/>
    <mergeCell ref="K25:L25"/>
    <mergeCell ref="O25:P25"/>
    <mergeCell ref="S25:T25"/>
    <mergeCell ref="W25:X25"/>
    <mergeCell ref="W22:X22"/>
    <mergeCell ref="AI22:AJ22"/>
    <mergeCell ref="B23:E23"/>
    <mergeCell ref="F23:I23"/>
    <mergeCell ref="J23:M23"/>
    <mergeCell ref="N23:Q23"/>
    <mergeCell ref="R23:U23"/>
    <mergeCell ref="V23:Y23"/>
    <mergeCell ref="AI19:AJ19"/>
    <mergeCell ref="J20:M20"/>
    <mergeCell ref="N20:Q20"/>
    <mergeCell ref="R20:U20"/>
    <mergeCell ref="V20:Y20"/>
    <mergeCell ref="C22:D22"/>
    <mergeCell ref="G22:H22"/>
    <mergeCell ref="K22:L22"/>
    <mergeCell ref="O22:P22"/>
    <mergeCell ref="S22:T22"/>
    <mergeCell ref="C19:D19"/>
    <mergeCell ref="G19:H19"/>
    <mergeCell ref="K19:L19"/>
    <mergeCell ref="O19:P19"/>
    <mergeCell ref="S19:T19"/>
    <mergeCell ref="W19:X19"/>
    <mergeCell ref="W16:X16"/>
    <mergeCell ref="AI16:AJ16"/>
    <mergeCell ref="B17:E17"/>
    <mergeCell ref="F17:I17"/>
    <mergeCell ref="J17:M17"/>
    <mergeCell ref="N17:Q17"/>
    <mergeCell ref="R17:U17"/>
    <mergeCell ref="V17:Y17"/>
    <mergeCell ref="N14:Q14"/>
    <mergeCell ref="R14:U14"/>
    <mergeCell ref="C16:D16"/>
    <mergeCell ref="G16:H16"/>
    <mergeCell ref="K16:L16"/>
    <mergeCell ref="O16:P16"/>
    <mergeCell ref="S16:T16"/>
    <mergeCell ref="AI12:AJ12"/>
    <mergeCell ref="B13:E13"/>
    <mergeCell ref="F13:I13"/>
    <mergeCell ref="J13:M13"/>
    <mergeCell ref="N13:Q13"/>
    <mergeCell ref="R13:U13"/>
    <mergeCell ref="V13:Y13"/>
    <mergeCell ref="Z13:AC13"/>
    <mergeCell ref="AD13:AG13"/>
    <mergeCell ref="C12:D12"/>
    <mergeCell ref="G12:H12"/>
    <mergeCell ref="K12:L12"/>
    <mergeCell ref="O12:P12"/>
    <mergeCell ref="S12:T12"/>
    <mergeCell ref="W12:X12"/>
    <mergeCell ref="AI9:AJ9"/>
    <mergeCell ref="N10:Q10"/>
    <mergeCell ref="R10:U10"/>
    <mergeCell ref="V10:Y10"/>
    <mergeCell ref="Z10:AC10"/>
    <mergeCell ref="AD10:AG10"/>
    <mergeCell ref="C9:D9"/>
    <mergeCell ref="G9:H9"/>
    <mergeCell ref="K9:L9"/>
    <mergeCell ref="O9:P9"/>
    <mergeCell ref="S9:T9"/>
    <mergeCell ref="W9:X9"/>
    <mergeCell ref="F7:I7"/>
    <mergeCell ref="N7:Q7"/>
    <mergeCell ref="R7:U7"/>
    <mergeCell ref="V7:Y7"/>
    <mergeCell ref="Z7:AC7"/>
    <mergeCell ref="AD7:AG7"/>
    <mergeCell ref="C6:D6"/>
    <mergeCell ref="G6:H6"/>
    <mergeCell ref="K6:L6"/>
    <mergeCell ref="O6:P6"/>
    <mergeCell ref="S6:T6"/>
    <mergeCell ref="AI6:AJ6"/>
    <mergeCell ref="AI3:AJ3"/>
    <mergeCell ref="B4:E4"/>
    <mergeCell ref="J4:M4"/>
    <mergeCell ref="N4:Q4"/>
    <mergeCell ref="R4:U4"/>
    <mergeCell ref="V4:Y4"/>
    <mergeCell ref="Z4:AC4"/>
    <mergeCell ref="AD4:AG4"/>
    <mergeCell ref="B1:AG1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2013-03-15T12:57:31Z</dcterms:created>
  <dcterms:modified xsi:type="dcterms:W3CDTF">2013-03-15T12:58:20Z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6Y2RPV4R5W5M-28-96</vt:lpwstr>
  </property>
  <property fmtid="{D5CDD505-2E9C-101B-9397-08002B2CF9AE}" pid="4" name="_dlc_DocIdItemGu">
    <vt:lpwstr>6b3666e9-efb1-41b8-b467-48481cf2622b</vt:lpwstr>
  </property>
  <property fmtid="{D5CDD505-2E9C-101B-9397-08002B2CF9AE}" pid="5" name="_dlc_DocIdU">
    <vt:lpwstr>http://rc.uni-ruse.bg/education/students/_layouts/15/DocIdRedir.aspx?ID=6Y2RPV4R5W5M-28-96, 6Y2RPV4R5W5M-28-96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